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 activeTab="1"/>
  </bookViews>
  <sheets>
    <sheet name="Figure 1 Sumplement 1A" sheetId="1" r:id="rId1"/>
    <sheet name="Figure 1 Suplement 1D" sheetId="2" r:id="rId2"/>
  </sheets>
  <calcPr calcId="144525"/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B9" i="1"/>
  <c r="E8" i="1"/>
  <c r="F8" i="1"/>
  <c r="G8" i="1"/>
  <c r="C8" i="1"/>
  <c r="D8" i="1"/>
  <c r="B8" i="1"/>
</calcChain>
</file>

<file path=xl/sharedStrings.xml><?xml version="1.0" encoding="utf-8"?>
<sst xmlns="http://schemas.openxmlformats.org/spreadsheetml/2006/main" count="43" uniqueCount="15">
  <si>
    <t>Septated cells</t>
  </si>
  <si>
    <t>Multiseptated cells</t>
  </si>
  <si>
    <t>MM1 (WT)</t>
  </si>
  <si>
    <t>rlc1Δ</t>
  </si>
  <si>
    <t>Replicate 1</t>
  </si>
  <si>
    <t>Replicate 2</t>
  </si>
  <si>
    <t>Replicate 3</t>
  </si>
  <si>
    <t>Mean</t>
  </si>
  <si>
    <t>Std. Deviation</t>
  </si>
  <si>
    <t>Rlc1-GFP (WT)</t>
  </si>
  <si>
    <t>OD600</t>
  </si>
  <si>
    <t>Lysed cells</t>
  </si>
  <si>
    <t>Wild type</t>
  </si>
  <si>
    <t>rlc1(S35A)</t>
  </si>
  <si>
    <t>Time (hours)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</si>
</sst>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name val="Calibri"/>
      <family val="2"/>
      <scheme val="minor"/>
    </font>
    <font>
      <i/>
      <sz val="9.5"/>
      <color theme="1"/>
      <name val="Calibri"/>
      <family val="2"/>
      <scheme val="minor"/>
    </font>
    <font>
      <b/>
      <sz val="9.5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3" borderId="1" xfId="0" applyFont="1" applyFill="1" applyBorder="1" applyAlignment="1">
      <alignment horizontal="center"/>
    </xf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1" fillId="0" borderId="0" xfId="0" applyFont="1"/>
    <xf numFmtId="0" fontId="2" fillId="2" borderId="6" xfId="0" applyFont="1" applyFill="1" applyBorder="1"/>
    <xf numFmtId="0" fontId="2" fillId="2" borderId="0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0" fontId="2" fillId="3" borderId="6" xfId="0" applyFont="1" applyFill="1" applyBorder="1"/>
    <xf numFmtId="0" fontId="2" fillId="3" borderId="0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4" fillId="0" borderId="4" xfId="0" applyFont="1" applyBorder="1"/>
    <xf numFmtId="0" fontId="4" fillId="2" borderId="11" xfId="0" applyFont="1" applyFill="1" applyBorder="1"/>
    <xf numFmtId="0" fontId="4" fillId="3" borderId="11" xfId="0" applyFont="1" applyFill="1" applyBorder="1"/>
    <xf numFmtId="0" fontId="4" fillId="0" borderId="5" xfId="0" applyFont="1" applyBorder="1"/>
    <xf numFmtId="0" fontId="4" fillId="2" borderId="12" xfId="0" applyFont="1" applyFill="1" applyBorder="1"/>
    <xf numFmtId="0" fontId="4" fillId="3" borderId="12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1" fillId="4" borderId="1" xfId="0" applyFont="1" applyFill="1" applyBorder="1"/>
    <xf numFmtId="0" fontId="1" fillId="4" borderId="2" xfId="0" applyFont="1" applyFill="1" applyBorder="1"/>
    <xf numFmtId="0" fontId="1" fillId="4" borderId="3" xfId="0" applyFont="1" applyFill="1" applyBorder="1"/>
    <xf numFmtId="0" fontId="1" fillId="5" borderId="1" xfId="0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2" fillId="4" borderId="18" xfId="0" applyFont="1" applyFill="1" applyBorder="1"/>
    <xf numFmtId="0" fontId="2" fillId="4" borderId="0" xfId="0" applyFont="1" applyFill="1" applyBorder="1"/>
    <xf numFmtId="0" fontId="2" fillId="4" borderId="19" xfId="0" applyFont="1" applyFill="1" applyBorder="1"/>
    <xf numFmtId="0" fontId="2" fillId="5" borderId="18" xfId="0" applyFont="1" applyFill="1" applyBorder="1"/>
    <xf numFmtId="0" fontId="2" fillId="5" borderId="0" xfId="0" applyFont="1" applyFill="1" applyBorder="1"/>
    <xf numFmtId="0" fontId="2" fillId="5" borderId="19" xfId="0" applyFont="1" applyFill="1" applyBorder="1"/>
    <xf numFmtId="0" fontId="2" fillId="6" borderId="18" xfId="0" applyFont="1" applyFill="1" applyBorder="1"/>
    <xf numFmtId="0" fontId="2" fillId="6" borderId="0" xfId="0" applyFont="1" applyFill="1" applyBorder="1"/>
    <xf numFmtId="0" fontId="2" fillId="4" borderId="16" xfId="0" applyFont="1" applyFill="1" applyBorder="1"/>
    <xf numFmtId="0" fontId="2" fillId="4" borderId="20" xfId="0" applyFont="1" applyFill="1" applyBorder="1"/>
    <xf numFmtId="0" fontId="2" fillId="4" borderId="17" xfId="0" applyFont="1" applyFill="1" applyBorder="1"/>
    <xf numFmtId="0" fontId="2" fillId="5" borderId="16" xfId="0" applyFont="1" applyFill="1" applyBorder="1"/>
    <xf numFmtId="0" fontId="2" fillId="5" borderId="20" xfId="0" applyFont="1" applyFill="1" applyBorder="1"/>
    <xf numFmtId="0" fontId="2" fillId="5" borderId="17" xfId="0" applyFont="1" applyFill="1" applyBorder="1"/>
    <xf numFmtId="0" fontId="2" fillId="6" borderId="16" xfId="0" applyFont="1" applyFill="1" applyBorder="1"/>
    <xf numFmtId="0" fontId="2" fillId="6" borderId="20" xfId="0" applyFont="1" applyFill="1" applyBorder="1"/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5" borderId="13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B27" sqref="B27"/>
    </sheetView>
  </sheetViews>
  <sheetFormatPr baseColWidth="10" defaultRowHeight="15" x14ac:dyDescent="0.25"/>
  <sheetData>
    <row r="1" spans="1:7" ht="15.75" thickBot="1" x14ac:dyDescent="0.3">
      <c r="A1" s="2"/>
      <c r="B1" s="28" t="s">
        <v>0</v>
      </c>
      <c r="C1" s="29"/>
      <c r="D1" s="30"/>
      <c r="E1" s="1" t="s">
        <v>1</v>
      </c>
      <c r="F1" s="26"/>
      <c r="G1" s="27"/>
    </row>
    <row r="2" spans="1:7" ht="15.75" thickBot="1" x14ac:dyDescent="0.3">
      <c r="A2" s="2"/>
      <c r="B2" s="3" t="s">
        <v>2</v>
      </c>
      <c r="C2" s="4" t="s">
        <v>3</v>
      </c>
      <c r="D2" s="5" t="s">
        <v>9</v>
      </c>
      <c r="E2" s="6" t="s">
        <v>2</v>
      </c>
      <c r="F2" s="7" t="s">
        <v>3</v>
      </c>
      <c r="G2" s="8" t="s">
        <v>9</v>
      </c>
    </row>
    <row r="3" spans="1:7" x14ac:dyDescent="0.25">
      <c r="A3" s="9" t="s">
        <v>4</v>
      </c>
      <c r="B3" s="10">
        <v>3.9603959999999998</v>
      </c>
      <c r="C3" s="11">
        <v>19.811319999999998</v>
      </c>
      <c r="D3" s="11">
        <v>3.1578949999999999</v>
      </c>
      <c r="E3" s="14">
        <v>0</v>
      </c>
      <c r="F3" s="15">
        <v>5.6603779999999997</v>
      </c>
      <c r="G3" s="16">
        <v>0</v>
      </c>
    </row>
    <row r="4" spans="1:7" x14ac:dyDescent="0.25">
      <c r="A4" s="9" t="s">
        <v>5</v>
      </c>
      <c r="B4" s="10">
        <v>4.8543690000000002</v>
      </c>
      <c r="C4" s="11">
        <v>27.619050000000001</v>
      </c>
      <c r="D4" s="11">
        <v>5.8252430000000004</v>
      </c>
      <c r="E4" s="14">
        <v>0</v>
      </c>
      <c r="F4" s="15">
        <v>4.7619049999999996</v>
      </c>
      <c r="G4" s="16">
        <v>0</v>
      </c>
    </row>
    <row r="5" spans="1:7" x14ac:dyDescent="0.25">
      <c r="A5" s="9" t="s">
        <v>6</v>
      </c>
      <c r="B5" s="12">
        <v>4.1237110000000001</v>
      </c>
      <c r="C5" s="13">
        <v>26</v>
      </c>
      <c r="D5" s="13">
        <v>6.6037739999999996</v>
      </c>
      <c r="E5" s="17">
        <v>0</v>
      </c>
      <c r="F5" s="18">
        <v>8</v>
      </c>
      <c r="G5" s="19">
        <v>0</v>
      </c>
    </row>
    <row r="7" spans="1:7" ht="15.75" thickBot="1" x14ac:dyDescent="0.3">
      <c r="A7" s="2"/>
      <c r="B7" s="2"/>
      <c r="C7" s="2"/>
      <c r="D7" s="2"/>
      <c r="E7" s="2"/>
      <c r="F7" s="2"/>
      <c r="G7" s="2"/>
    </row>
    <row r="8" spans="1:7" x14ac:dyDescent="0.25">
      <c r="A8" s="20" t="s">
        <v>7</v>
      </c>
      <c r="B8" s="21">
        <f>AVERAGE(B3:B5)</f>
        <v>4.3128253333333335</v>
      </c>
      <c r="C8" s="21">
        <f t="shared" ref="C8:G8" si="0">AVERAGE(C3:C5)</f>
        <v>24.476789999999998</v>
      </c>
      <c r="D8" s="21">
        <f t="shared" si="0"/>
        <v>5.195637333333333</v>
      </c>
      <c r="E8" s="22">
        <f>AVERAGE(E3:E5)</f>
        <v>0</v>
      </c>
      <c r="F8" s="22">
        <f t="shared" si="0"/>
        <v>6.1407610000000004</v>
      </c>
      <c r="G8" s="22">
        <f t="shared" si="0"/>
        <v>0</v>
      </c>
    </row>
    <row r="9" spans="1:7" ht="15.75" thickBot="1" x14ac:dyDescent="0.3">
      <c r="A9" s="23" t="s">
        <v>8</v>
      </c>
      <c r="B9" s="24">
        <f>_xlfn.STDEV.S(B3:B5)</f>
        <v>0.47604632598764318</v>
      </c>
      <c r="C9" s="24">
        <f t="shared" ref="C9:G9" si="1">_xlfn.STDEV.S(C3:C5)</f>
        <v>4.1207145577314837</v>
      </c>
      <c r="D9" s="24">
        <f t="shared" si="1"/>
        <v>1.8071588176705264</v>
      </c>
      <c r="E9" s="25">
        <f t="shared" si="1"/>
        <v>0</v>
      </c>
      <c r="F9" s="25">
        <f t="shared" si="1"/>
        <v>1.6716431070276314</v>
      </c>
      <c r="G9" s="25">
        <f t="shared" si="1"/>
        <v>0</v>
      </c>
    </row>
  </sheetData>
  <mergeCells count="2">
    <mergeCell ref="E1:G1"/>
    <mergeCell ref="B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tabSelected="1" workbookViewId="0">
      <selection activeCell="A22" sqref="A22"/>
    </sheetView>
  </sheetViews>
  <sheetFormatPr baseColWidth="10" defaultRowHeight="15" x14ac:dyDescent="0.25"/>
  <sheetData>
    <row r="1" spans="1:22" ht="15.75" thickBot="1" x14ac:dyDescent="0.3">
      <c r="A1" s="32"/>
      <c r="B1" s="31" t="s">
        <v>10</v>
      </c>
      <c r="C1" s="31"/>
      <c r="D1" s="31"/>
      <c r="E1" s="31"/>
      <c r="F1" s="31"/>
      <c r="G1" s="31"/>
      <c r="H1" s="32"/>
      <c r="I1" s="31" t="s">
        <v>1</v>
      </c>
      <c r="J1" s="31"/>
      <c r="K1" s="31"/>
      <c r="L1" s="31"/>
      <c r="M1" s="31"/>
      <c r="N1" s="31"/>
      <c r="O1" s="32"/>
      <c r="P1" s="31" t="s">
        <v>11</v>
      </c>
      <c r="Q1" s="31"/>
      <c r="R1" s="31"/>
      <c r="S1" s="31"/>
      <c r="T1" s="31"/>
      <c r="U1" s="31"/>
      <c r="V1" s="32"/>
    </row>
    <row r="2" spans="1:22" ht="15.75" thickBot="1" x14ac:dyDescent="0.3">
      <c r="A2" s="32"/>
      <c r="B2" s="56" t="s">
        <v>12</v>
      </c>
      <c r="C2" s="57"/>
      <c r="D2" s="58"/>
      <c r="E2" s="59" t="s">
        <v>13</v>
      </c>
      <c r="F2" s="60"/>
      <c r="G2" s="61"/>
      <c r="H2" s="32"/>
      <c r="I2" s="56" t="s">
        <v>12</v>
      </c>
      <c r="J2" s="57"/>
      <c r="K2" s="58"/>
      <c r="L2" s="59" t="s">
        <v>13</v>
      </c>
      <c r="M2" s="60"/>
      <c r="N2" s="61"/>
      <c r="O2" s="32"/>
      <c r="P2" s="56" t="s">
        <v>12</v>
      </c>
      <c r="Q2" s="57"/>
      <c r="R2" s="58"/>
      <c r="S2" s="59" t="s">
        <v>13</v>
      </c>
      <c r="T2" s="60"/>
      <c r="U2" s="61"/>
      <c r="V2" s="32"/>
    </row>
    <row r="3" spans="1:22" ht="15.75" thickBot="1" x14ac:dyDescent="0.3">
      <c r="A3" s="32" t="s">
        <v>14</v>
      </c>
      <c r="B3" s="34" t="s">
        <v>4</v>
      </c>
      <c r="C3" s="35" t="s">
        <v>5</v>
      </c>
      <c r="D3" s="36" t="s">
        <v>6</v>
      </c>
      <c r="E3" s="37" t="s">
        <v>4</v>
      </c>
      <c r="F3" s="38" t="s">
        <v>5</v>
      </c>
      <c r="G3" s="39" t="s">
        <v>6</v>
      </c>
      <c r="H3" s="32" t="s">
        <v>14</v>
      </c>
      <c r="I3" s="34" t="s">
        <v>4</v>
      </c>
      <c r="J3" s="35" t="s">
        <v>5</v>
      </c>
      <c r="K3" s="36" t="s">
        <v>6</v>
      </c>
      <c r="L3" s="37" t="s">
        <v>4</v>
      </c>
      <c r="M3" s="38" t="s">
        <v>5</v>
      </c>
      <c r="N3" s="39" t="s">
        <v>6</v>
      </c>
      <c r="O3" s="32" t="s">
        <v>14</v>
      </c>
      <c r="P3" s="34" t="s">
        <v>4</v>
      </c>
      <c r="Q3" s="35" t="s">
        <v>5</v>
      </c>
      <c r="R3" s="36" t="s">
        <v>6</v>
      </c>
      <c r="S3" s="37" t="s">
        <v>4</v>
      </c>
      <c r="T3" s="38" t="s">
        <v>5</v>
      </c>
      <c r="U3" s="39" t="s">
        <v>6</v>
      </c>
      <c r="V3" s="32"/>
    </row>
    <row r="4" spans="1:22" x14ac:dyDescent="0.25">
      <c r="A4" s="33">
        <v>0</v>
      </c>
      <c r="B4" s="40">
        <v>0.48</v>
      </c>
      <c r="C4" s="41">
        <v>0.51</v>
      </c>
      <c r="D4" s="42">
        <v>0.47</v>
      </c>
      <c r="E4" s="43">
        <v>0.42</v>
      </c>
      <c r="F4" s="44">
        <v>0.45</v>
      </c>
      <c r="G4" s="45">
        <v>0.51</v>
      </c>
      <c r="H4" s="33">
        <v>0</v>
      </c>
      <c r="I4" s="46">
        <v>0</v>
      </c>
      <c r="J4" s="47">
        <v>0</v>
      </c>
      <c r="K4" s="47">
        <v>0</v>
      </c>
      <c r="L4" s="44">
        <v>0</v>
      </c>
      <c r="M4" s="44">
        <v>0</v>
      </c>
      <c r="N4" s="45">
        <v>0.4608295</v>
      </c>
      <c r="O4" s="33">
        <v>0</v>
      </c>
      <c r="P4" s="46">
        <v>0</v>
      </c>
      <c r="Q4" s="47">
        <v>0</v>
      </c>
      <c r="R4" s="47">
        <v>0</v>
      </c>
      <c r="S4" s="44">
        <v>0</v>
      </c>
      <c r="T4" s="44">
        <v>1.156069</v>
      </c>
      <c r="U4" s="45">
        <v>0</v>
      </c>
      <c r="V4" s="32"/>
    </row>
    <row r="5" spans="1:22" x14ac:dyDescent="0.25">
      <c r="A5" s="33">
        <v>2</v>
      </c>
      <c r="B5" s="40">
        <v>0.61</v>
      </c>
      <c r="C5" s="41">
        <v>0.67</v>
      </c>
      <c r="D5" s="42">
        <v>0.55000000000000004</v>
      </c>
      <c r="E5" s="43">
        <v>0.59</v>
      </c>
      <c r="F5" s="44">
        <v>0.63</v>
      </c>
      <c r="G5" s="45">
        <v>0.49</v>
      </c>
      <c r="H5" s="33">
        <v>2</v>
      </c>
      <c r="I5" s="46">
        <v>0</v>
      </c>
      <c r="J5" s="47">
        <v>0</v>
      </c>
      <c r="K5" s="47">
        <v>0</v>
      </c>
      <c r="L5" s="44">
        <v>0</v>
      </c>
      <c r="M5" s="44">
        <v>0</v>
      </c>
      <c r="N5" s="45">
        <v>0</v>
      </c>
      <c r="O5" s="33">
        <v>2</v>
      </c>
      <c r="P5" s="46">
        <v>0</v>
      </c>
      <c r="Q5" s="47">
        <v>0.95693779999999995</v>
      </c>
      <c r="R5" s="47">
        <v>0</v>
      </c>
      <c r="S5" s="44">
        <v>0.9009009</v>
      </c>
      <c r="T5" s="44">
        <v>0.84033610000000003</v>
      </c>
      <c r="U5" s="45">
        <v>2.3584900000000002</v>
      </c>
      <c r="V5" s="32"/>
    </row>
    <row r="6" spans="1:22" x14ac:dyDescent="0.25">
      <c r="A6" s="33">
        <v>4</v>
      </c>
      <c r="B6" s="40">
        <v>0.75</v>
      </c>
      <c r="C6" s="41">
        <v>0.66</v>
      </c>
      <c r="D6" s="42">
        <v>0.79</v>
      </c>
      <c r="E6" s="43">
        <v>0.68</v>
      </c>
      <c r="F6" s="44">
        <v>0.63</v>
      </c>
      <c r="G6" s="45">
        <v>0.69</v>
      </c>
      <c r="H6" s="33">
        <v>4</v>
      </c>
      <c r="I6" s="46">
        <v>0</v>
      </c>
      <c r="J6" s="47">
        <v>0.58823530000000002</v>
      </c>
      <c r="K6" s="47">
        <v>0</v>
      </c>
      <c r="L6" s="44">
        <v>1.2048190000000001</v>
      </c>
      <c r="M6" s="44">
        <v>1.3157890000000001</v>
      </c>
      <c r="N6" s="45">
        <v>1.4146339999999999</v>
      </c>
      <c r="O6" s="33">
        <v>4</v>
      </c>
      <c r="P6" s="46">
        <v>0.45779999999999998</v>
      </c>
      <c r="Q6" s="47">
        <v>1.176471</v>
      </c>
      <c r="R6" s="47">
        <v>2.4875620000000001</v>
      </c>
      <c r="S6" s="44">
        <v>3.2192769999999999</v>
      </c>
      <c r="T6" s="44">
        <v>1.754386</v>
      </c>
      <c r="U6" s="45">
        <v>3.3170730000000002</v>
      </c>
      <c r="V6" s="32"/>
    </row>
    <row r="7" spans="1:22" x14ac:dyDescent="0.25">
      <c r="A7" s="33">
        <v>6</v>
      </c>
      <c r="B7" s="40">
        <v>1.3</v>
      </c>
      <c r="C7" s="41">
        <v>1.26</v>
      </c>
      <c r="D7" s="42">
        <v>1.06</v>
      </c>
      <c r="E7" s="43">
        <v>0.82</v>
      </c>
      <c r="F7" s="44">
        <v>0.77</v>
      </c>
      <c r="G7" s="45">
        <v>0.91</v>
      </c>
      <c r="H7" s="33">
        <v>6</v>
      </c>
      <c r="I7" s="46">
        <v>0</v>
      </c>
      <c r="J7" s="47">
        <v>0.60240970000000005</v>
      </c>
      <c r="K7" s="47">
        <v>0.92592589999999997</v>
      </c>
      <c r="L7" s="44">
        <v>2.3041469999999999</v>
      </c>
      <c r="M7" s="44">
        <v>3.1446540000000001</v>
      </c>
      <c r="N7" s="45">
        <v>1.9504950000000001</v>
      </c>
      <c r="O7" s="33">
        <v>6</v>
      </c>
      <c r="P7" s="46">
        <v>1.1247849999999999</v>
      </c>
      <c r="Q7" s="47">
        <v>1.2048190000000001</v>
      </c>
      <c r="R7" s="47">
        <v>2.3148149999999998</v>
      </c>
      <c r="S7" s="44">
        <v>1.3824879999999999</v>
      </c>
      <c r="T7" s="44">
        <v>3.0314459999999999</v>
      </c>
      <c r="U7" s="45">
        <v>1.9801979999999999</v>
      </c>
      <c r="V7" s="32"/>
    </row>
    <row r="8" spans="1:22" x14ac:dyDescent="0.25">
      <c r="A8" s="33">
        <v>8</v>
      </c>
      <c r="B8" s="40">
        <v>1.53</v>
      </c>
      <c r="C8" s="41">
        <v>1.36</v>
      </c>
      <c r="D8" s="42">
        <v>1.65</v>
      </c>
      <c r="E8" s="43">
        <v>0.91</v>
      </c>
      <c r="F8" s="44">
        <v>0.98</v>
      </c>
      <c r="G8" s="45">
        <v>1.03</v>
      </c>
      <c r="H8" s="33">
        <v>8</v>
      </c>
      <c r="I8" s="46">
        <v>0.31457000000000002</v>
      </c>
      <c r="J8" s="47">
        <v>0</v>
      </c>
      <c r="K8" s="47">
        <v>0.78125</v>
      </c>
      <c r="L8" s="44">
        <v>1.5503880000000001</v>
      </c>
      <c r="M8" s="44">
        <v>2.479339</v>
      </c>
      <c r="N8" s="45">
        <v>1.3215859999999999</v>
      </c>
      <c r="O8" s="33">
        <v>8</v>
      </c>
      <c r="P8" s="46">
        <v>1.3939999999999999</v>
      </c>
      <c r="Q8" s="47">
        <v>1.6042780000000001</v>
      </c>
      <c r="R8" s="47">
        <v>1.953125</v>
      </c>
      <c r="S8" s="44">
        <v>4.6511630000000004</v>
      </c>
      <c r="T8" s="44">
        <v>3.3057850000000002</v>
      </c>
      <c r="U8" s="45">
        <v>0.88105730000000004</v>
      </c>
      <c r="V8" s="32"/>
    </row>
    <row r="9" spans="1:22" x14ac:dyDescent="0.25">
      <c r="A9" s="33">
        <v>10</v>
      </c>
      <c r="B9" s="40">
        <v>1.94</v>
      </c>
      <c r="C9" s="41">
        <v>1.66</v>
      </c>
      <c r="D9" s="42">
        <v>1.8</v>
      </c>
      <c r="E9" s="43">
        <v>1.06</v>
      </c>
      <c r="F9" s="44">
        <v>1.1200000000000001</v>
      </c>
      <c r="G9" s="45">
        <v>1.21</v>
      </c>
      <c r="H9" s="33">
        <v>10</v>
      </c>
      <c r="I9" s="46">
        <v>0</v>
      </c>
      <c r="J9" s="47">
        <v>0.44247789999999998</v>
      </c>
      <c r="K9" s="47">
        <v>0.87336239999999998</v>
      </c>
      <c r="L9" s="44">
        <v>2.392344</v>
      </c>
      <c r="M9" s="44">
        <v>2.3904380000000001</v>
      </c>
      <c r="N9" s="45">
        <v>3.543307</v>
      </c>
      <c r="O9" s="33">
        <v>10</v>
      </c>
      <c r="P9" s="46">
        <v>1.5457879999999999</v>
      </c>
      <c r="Q9" s="47">
        <v>0.88495579999999996</v>
      </c>
      <c r="R9" s="47">
        <v>2.1834060000000002</v>
      </c>
      <c r="S9" s="44">
        <v>3.8277510000000001</v>
      </c>
      <c r="T9" s="44">
        <v>3.5856569999999999</v>
      </c>
      <c r="U9" s="45">
        <v>2.755906</v>
      </c>
      <c r="V9" s="32"/>
    </row>
    <row r="10" spans="1:22" x14ac:dyDescent="0.25">
      <c r="A10" s="33">
        <v>12</v>
      </c>
      <c r="B10" s="40">
        <v>2.57</v>
      </c>
      <c r="C10" s="41">
        <v>2.2999999999999998</v>
      </c>
      <c r="D10" s="42">
        <v>2.42</v>
      </c>
      <c r="E10" s="43">
        <v>1.22</v>
      </c>
      <c r="F10" s="44">
        <v>1.34</v>
      </c>
      <c r="G10" s="45">
        <v>1.38</v>
      </c>
      <c r="H10" s="33">
        <v>12</v>
      </c>
      <c r="I10" s="46">
        <v>0</v>
      </c>
      <c r="J10" s="47">
        <v>0.39682539999999999</v>
      </c>
      <c r="K10" s="47">
        <v>0</v>
      </c>
      <c r="L10" s="44">
        <v>2.1811020000000001</v>
      </c>
      <c r="M10" s="44">
        <v>3.2653059999999998</v>
      </c>
      <c r="N10" s="45">
        <v>3.5641029999999998</v>
      </c>
      <c r="O10" s="33">
        <v>12</v>
      </c>
      <c r="P10" s="46">
        <v>2.0000520000000002</v>
      </c>
      <c r="Q10" s="47">
        <v>1.984127</v>
      </c>
      <c r="R10" s="47">
        <v>1.145038</v>
      </c>
      <c r="S10" s="44">
        <v>3.1496059999999999</v>
      </c>
      <c r="T10" s="44">
        <v>4.0408160000000004</v>
      </c>
      <c r="U10" s="45">
        <v>3.5641029999999998</v>
      </c>
      <c r="V10" s="32"/>
    </row>
    <row r="11" spans="1:22" x14ac:dyDescent="0.25">
      <c r="A11" s="33">
        <v>14</v>
      </c>
      <c r="B11" s="40">
        <v>3.06</v>
      </c>
      <c r="C11" s="41">
        <v>3.15</v>
      </c>
      <c r="D11" s="42">
        <v>3.01</v>
      </c>
      <c r="E11" s="43">
        <v>1.28</v>
      </c>
      <c r="F11" s="44">
        <v>1.35</v>
      </c>
      <c r="G11" s="45">
        <v>1.45</v>
      </c>
      <c r="H11" s="33">
        <v>14</v>
      </c>
      <c r="I11" s="46">
        <v>0.1111</v>
      </c>
      <c r="J11" s="47">
        <v>0</v>
      </c>
      <c r="K11" s="47">
        <v>0</v>
      </c>
      <c r="L11" s="44">
        <v>5.0251260000000002</v>
      </c>
      <c r="M11" s="44">
        <v>5.9360730000000004</v>
      </c>
      <c r="N11" s="45">
        <v>3.1141869999999998</v>
      </c>
      <c r="O11" s="33">
        <v>14</v>
      </c>
      <c r="P11" s="46">
        <v>1.333785</v>
      </c>
      <c r="Q11" s="47">
        <v>1.612903</v>
      </c>
      <c r="R11" s="47">
        <v>1.9607840000000001</v>
      </c>
      <c r="S11" s="44">
        <v>4.030151</v>
      </c>
      <c r="T11" s="44">
        <v>4.305936</v>
      </c>
      <c r="U11" s="45">
        <v>5.9965400000000004</v>
      </c>
      <c r="V11" s="32"/>
    </row>
    <row r="12" spans="1:22" x14ac:dyDescent="0.25">
      <c r="A12" s="33">
        <v>16</v>
      </c>
      <c r="B12" s="40">
        <v>3.54</v>
      </c>
      <c r="C12" s="41">
        <v>3.63</v>
      </c>
      <c r="D12" s="42">
        <v>3.32</v>
      </c>
      <c r="E12" s="43">
        <v>1.37</v>
      </c>
      <c r="F12" s="44">
        <v>1.35</v>
      </c>
      <c r="G12" s="45">
        <v>1.47</v>
      </c>
      <c r="H12" s="33">
        <v>16</v>
      </c>
      <c r="I12" s="46">
        <v>0</v>
      </c>
      <c r="J12" s="47">
        <v>0.48780489999999999</v>
      </c>
      <c r="K12" s="47">
        <v>0</v>
      </c>
      <c r="L12" s="44">
        <v>2.941176</v>
      </c>
      <c r="M12" s="44">
        <v>3.5242290000000001</v>
      </c>
      <c r="N12" s="45">
        <v>5.6179779999999999</v>
      </c>
      <c r="O12" s="33">
        <v>16</v>
      </c>
      <c r="P12" s="46">
        <v>1.241547</v>
      </c>
      <c r="Q12" s="47">
        <v>0.97560979999999997</v>
      </c>
      <c r="R12" s="47">
        <v>1.9762850000000001</v>
      </c>
      <c r="S12" s="44">
        <v>3.9215689999999999</v>
      </c>
      <c r="T12" s="44">
        <v>7.0484580000000001</v>
      </c>
      <c r="U12" s="45">
        <v>5.2434459999999996</v>
      </c>
      <c r="V12" s="32"/>
    </row>
    <row r="13" spans="1:22" x14ac:dyDescent="0.25">
      <c r="A13" s="33">
        <v>18</v>
      </c>
      <c r="B13" s="40">
        <v>3.86</v>
      </c>
      <c r="C13" s="41">
        <v>3.91</v>
      </c>
      <c r="D13" s="42">
        <v>3.55</v>
      </c>
      <c r="E13" s="43">
        <v>1.31</v>
      </c>
      <c r="F13" s="44">
        <v>1.34</v>
      </c>
      <c r="G13" s="45">
        <v>1.37</v>
      </c>
      <c r="H13" s="33">
        <v>18</v>
      </c>
      <c r="I13" s="46">
        <v>0</v>
      </c>
      <c r="J13" s="47">
        <v>0</v>
      </c>
      <c r="K13" s="47">
        <v>0.3846154</v>
      </c>
      <c r="L13" s="44">
        <v>7.4074070000000001</v>
      </c>
      <c r="M13" s="44">
        <v>3.435114</v>
      </c>
      <c r="N13" s="45">
        <v>5.5118109999999998</v>
      </c>
      <c r="O13" s="33">
        <v>18</v>
      </c>
      <c r="P13" s="46">
        <v>2.3526479999999999</v>
      </c>
      <c r="Q13" s="47">
        <v>1.1538459999999999</v>
      </c>
      <c r="R13" s="47">
        <v>0.3846154</v>
      </c>
      <c r="S13" s="44">
        <v>4.9382720000000004</v>
      </c>
      <c r="T13" s="44">
        <v>7.2519080000000002</v>
      </c>
      <c r="U13" s="45">
        <v>6.2992119999999998</v>
      </c>
      <c r="V13" s="32"/>
    </row>
    <row r="14" spans="1:22" x14ac:dyDescent="0.25">
      <c r="A14" s="33">
        <v>20</v>
      </c>
      <c r="B14" s="40">
        <v>4.21</v>
      </c>
      <c r="C14" s="41">
        <v>4</v>
      </c>
      <c r="D14" s="42">
        <v>4.37</v>
      </c>
      <c r="E14" s="43">
        <v>1.26</v>
      </c>
      <c r="F14" s="44">
        <v>1.25</v>
      </c>
      <c r="G14" s="45">
        <v>1.32</v>
      </c>
      <c r="H14" s="33">
        <v>20</v>
      </c>
      <c r="I14" s="46">
        <v>0.26545869999999999</v>
      </c>
      <c r="J14" s="47">
        <v>1.0416669999999999</v>
      </c>
      <c r="K14" s="47">
        <v>0</v>
      </c>
      <c r="L14" s="44">
        <v>7.6923069999999996</v>
      </c>
      <c r="M14" s="44">
        <v>5</v>
      </c>
      <c r="N14" s="45">
        <v>5.2658230000000001</v>
      </c>
      <c r="O14" s="33">
        <v>20</v>
      </c>
      <c r="P14" s="46">
        <v>1.997411</v>
      </c>
      <c r="Q14" s="47">
        <v>1.0416669999999999</v>
      </c>
      <c r="R14" s="47">
        <v>1.8726590000000001</v>
      </c>
      <c r="S14" s="44">
        <v>4.8582999999999998</v>
      </c>
      <c r="T14" s="44">
        <v>7.3333329999999997</v>
      </c>
      <c r="U14" s="45">
        <v>6.1265799999999997</v>
      </c>
      <c r="V14" s="32"/>
    </row>
    <row r="15" spans="1:22" x14ac:dyDescent="0.25">
      <c r="A15" s="33">
        <v>22</v>
      </c>
      <c r="B15" s="40">
        <v>5.18</v>
      </c>
      <c r="C15" s="41">
        <v>4.96</v>
      </c>
      <c r="D15" s="42">
        <v>5.42</v>
      </c>
      <c r="E15" s="43">
        <v>1.18</v>
      </c>
      <c r="F15" s="44">
        <v>1.2</v>
      </c>
      <c r="G15" s="45">
        <v>1.33</v>
      </c>
      <c r="H15" s="33">
        <v>22</v>
      </c>
      <c r="I15" s="46">
        <v>0</v>
      </c>
      <c r="J15" s="47">
        <v>0</v>
      </c>
      <c r="K15" s="47">
        <v>0</v>
      </c>
      <c r="L15" s="44">
        <v>6.6079299999999996</v>
      </c>
      <c r="M15" s="44">
        <v>8.1300810000000006</v>
      </c>
      <c r="N15" s="45">
        <v>2.6086960000000001</v>
      </c>
      <c r="O15" s="33">
        <v>22</v>
      </c>
      <c r="P15" s="46">
        <v>2.9997410000000002</v>
      </c>
      <c r="Q15" s="47">
        <v>1.1494249999999999</v>
      </c>
      <c r="R15" s="47">
        <v>3.9301309999999998</v>
      </c>
      <c r="S15" s="44">
        <v>5.2863439999999997</v>
      </c>
      <c r="T15" s="44">
        <v>5.6910569999999998</v>
      </c>
      <c r="U15" s="45">
        <v>7.3913039999999999</v>
      </c>
      <c r="V15" s="32"/>
    </row>
    <row r="16" spans="1:22" ht="15.75" thickBot="1" x14ac:dyDescent="0.3">
      <c r="A16" s="33">
        <v>24</v>
      </c>
      <c r="B16" s="48">
        <v>4.72</v>
      </c>
      <c r="C16" s="49">
        <v>5.31</v>
      </c>
      <c r="D16" s="50">
        <v>5.09</v>
      </c>
      <c r="E16" s="51">
        <v>1.19</v>
      </c>
      <c r="F16" s="52">
        <v>1.1100000000000001</v>
      </c>
      <c r="G16" s="53">
        <v>1.31</v>
      </c>
      <c r="H16" s="33">
        <v>24</v>
      </c>
      <c r="I16" s="54">
        <v>0</v>
      </c>
      <c r="J16" s="55">
        <v>0</v>
      </c>
      <c r="K16" s="55">
        <v>0</v>
      </c>
      <c r="L16" s="52">
        <v>5.1505380000000001</v>
      </c>
      <c r="M16" s="52">
        <v>4.2258060000000004</v>
      </c>
      <c r="N16" s="53">
        <v>6.8345320000000003</v>
      </c>
      <c r="O16" s="33">
        <v>24</v>
      </c>
      <c r="P16" s="54">
        <v>1.335888</v>
      </c>
      <c r="Q16" s="55">
        <v>3.5714290000000002</v>
      </c>
      <c r="R16" s="55">
        <v>4.0404039999999997</v>
      </c>
      <c r="S16" s="52">
        <v>17.921150000000001</v>
      </c>
      <c r="T16" s="52">
        <v>12.903230000000001</v>
      </c>
      <c r="U16" s="53">
        <v>9.3525179999999999</v>
      </c>
      <c r="V16" s="32"/>
    </row>
    <row r="17" spans="1:22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</sheetData>
  <mergeCells count="9">
    <mergeCell ref="P1:U1"/>
    <mergeCell ref="P2:R2"/>
    <mergeCell ref="S2:U2"/>
    <mergeCell ref="B2:D2"/>
    <mergeCell ref="E2:G2"/>
    <mergeCell ref="B1:G1"/>
    <mergeCell ref="I2:K2"/>
    <mergeCell ref="L2:N2"/>
    <mergeCell ref="I1:N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Figure 1 Sumplement 1A</vt:lpstr>
      <vt:lpstr>Figure 1 Suplement 1D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Luffi</cp:lastModifiedBy>
  <dcterms:created xsi:type="dcterms:W3CDTF">2023-01-24T09:56:05Z</dcterms:created>
  <dcterms:modified xsi:type="dcterms:W3CDTF">2023-01-24T10:02:45Z</dcterms:modified>
</cp:coreProperties>
</file>